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Y:\ens\obchod\2023\CN_23_244_VŘ_ESCO pro Otrokovice\03 připomínky z Otrokovic\07 Technicke prilohy\"/>
    </mc:Choice>
  </mc:AlternateContent>
  <xr:revisionPtr revIDLastSave="0" documentId="13_ncr:1_{A5FCB523-FCE2-4F01-868A-4F5AEEB43E23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Souhrn_nabidky" sheetId="1" r:id="rId1"/>
    <sheet name="Pokyny k vyplnění" sheetId="2" r:id="rId2"/>
  </sheets>
  <definedNames>
    <definedName name="_xlnm._FilterDatabase" localSheetId="0" hidden="1">Souhrn_nabidky!$A$4:$T$71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1" i="1" l="1"/>
  <c r="G71" i="1"/>
  <c r="H71" i="1"/>
  <c r="I71" i="1"/>
  <c r="J71" i="1"/>
  <c r="K71" i="1"/>
  <c r="L71" i="1"/>
  <c r="M71" i="1"/>
  <c r="F71" i="1"/>
  <c r="C73" i="1" s="1"/>
  <c r="C74" i="1"/>
  <c r="C75" i="1" l="1"/>
</calcChain>
</file>

<file path=xl/sharedStrings.xml><?xml version="1.0" encoding="utf-8"?>
<sst xmlns="http://schemas.openxmlformats.org/spreadsheetml/2006/main" count="170" uniqueCount="55">
  <si>
    <t>-</t>
  </si>
  <si>
    <t>Instalace FVE</t>
  </si>
  <si>
    <t>BD, Hlavní</t>
  </si>
  <si>
    <t>DPS, Nivy</t>
  </si>
  <si>
    <t>Rekonstrukce zdroje tepla</t>
  </si>
  <si>
    <t>BD, Školní</t>
  </si>
  <si>
    <t>Knihovna, Erbenova</t>
  </si>
  <si>
    <t>MÚ, nám. 3. května</t>
  </si>
  <si>
    <t>BD, tř. Odboje</t>
  </si>
  <si>
    <t>CKŘ, Na Uličce</t>
  </si>
  <si>
    <t xml:space="preserve">KD, nám. 3. května </t>
  </si>
  <si>
    <t>1301, 1302</t>
  </si>
  <si>
    <t>Rekonstrukce vnitřního osvětlení</t>
  </si>
  <si>
    <t>MSH, Mánesova</t>
  </si>
  <si>
    <t>Senior B, K. Čapka</t>
  </si>
  <si>
    <t>Senior C, tř. Spojenců</t>
  </si>
  <si>
    <t>MŠ, J. Jabůrkové</t>
  </si>
  <si>
    <t>MŠ, J. Žižky</t>
  </si>
  <si>
    <t>MŠ, K. H. Máchy</t>
  </si>
  <si>
    <t>MŠ, Zahradní</t>
  </si>
  <si>
    <t>MŠ, Hlavní</t>
  </si>
  <si>
    <t>ZŠ Mánesova</t>
  </si>
  <si>
    <t>Osazení spořičů vody</t>
  </si>
  <si>
    <t>ZŠ T.G.M., Jana Žižky</t>
  </si>
  <si>
    <t>ZŠ Trávníky, Hlavní</t>
  </si>
  <si>
    <t>DDM Sluníčko, tř. Osvobození</t>
  </si>
  <si>
    <t>CVČ Sluníčko, tř. Spojenců</t>
  </si>
  <si>
    <t>TZ DDM Sluníčko, Štěrkoviště</t>
  </si>
  <si>
    <t>TSO, K. Čapka</t>
  </si>
  <si>
    <t>Zateplení objektů</t>
  </si>
  <si>
    <t>Číslo objektu</t>
  </si>
  <si>
    <t>Adresa</t>
  </si>
  <si>
    <t>AD, Hlavní</t>
  </si>
  <si>
    <t>č.p.</t>
  </si>
  <si>
    <t>Navrhované opatření</t>
  </si>
  <si>
    <t>tis. Kč</t>
  </si>
  <si>
    <t>Elektřina</t>
  </si>
  <si>
    <t>Zemní plyn</t>
  </si>
  <si>
    <t>Teplo</t>
  </si>
  <si>
    <t>Voda</t>
  </si>
  <si>
    <t>MWh</t>
  </si>
  <si>
    <t>GJ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</si>
  <si>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</si>
  <si>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Roční úspora nákladů objektu</t>
  </si>
  <si>
    <t>Výše investice</t>
  </si>
  <si>
    <t>Komentář</t>
  </si>
  <si>
    <t>Celkem</t>
  </si>
  <si>
    <t>MWh (výhřevnost)</t>
  </si>
  <si>
    <t>Úspora energie</t>
  </si>
  <si>
    <t>Úspora nákladů</t>
  </si>
  <si>
    <t>Úspora vody</t>
  </si>
  <si>
    <t>Roční úspora vstupů do objektu</t>
  </si>
  <si>
    <t>Zavedení EM</t>
  </si>
  <si>
    <t xml:space="preserve">Dodavatel je oprávněn upravovat tabulku a navrhovat další opatření k realizaci tak, že přidá řádek. </t>
  </si>
  <si>
    <t xml:space="preserve">Zadavatel předpokládá min. garantovanou úsporu 2183,2 GJ.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</si>
</sst>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5"/>
  <sheetViews>
    <sheetView zoomScale="70" zoomScaleNormal="70" workbookViewId="0">
      <selection activeCell="G78" sqref="G78"/>
    </sheetView>
  </sheetViews>
  <sheetFormatPr defaultColWidth="8.7109375" defaultRowHeight="12.75" x14ac:dyDescent="0.25"/>
  <cols>
    <col min="1" max="1" width="2.5703125" style="8" customWidth="1"/>
    <col min="2" max="2" width="13.42578125" style="8" customWidth="1"/>
    <col min="3" max="3" width="25.42578125" style="8" bestFit="1" customWidth="1"/>
    <col min="4" max="4" width="9.85546875" style="8" bestFit="1" customWidth="1"/>
    <col min="5" max="5" width="31" style="8" bestFit="1" customWidth="1"/>
    <col min="6" max="6" width="8.7109375" style="8" bestFit="1" customWidth="1"/>
    <col min="7" max="7" width="17.42578125" style="8" bestFit="1" customWidth="1"/>
    <col min="8" max="8" width="5.42578125" style="8" bestFit="1" customWidth="1"/>
    <col min="9" max="9" width="5" style="8" bestFit="1" customWidth="1"/>
    <col min="10" max="10" width="7.85546875" style="8" bestFit="1" customWidth="1"/>
    <col min="11" max="11" width="9.5703125" style="8" bestFit="1" customWidth="1"/>
    <col min="12" max="13" width="5.85546875" style="8" bestFit="1" customWidth="1"/>
    <col min="14" max="14" width="8.7109375" style="8"/>
    <col min="15" max="15" width="8.5703125" style="8" bestFit="1" customWidth="1"/>
    <col min="16" max="19" width="7.5703125" style="8" bestFit="1" customWidth="1"/>
    <col min="20" max="20" width="9" style="8" customWidth="1"/>
    <col min="21" max="16384" width="8.7109375" style="8"/>
  </cols>
  <sheetData>
    <row r="1" spans="2:15" ht="9" customHeight="1" x14ac:dyDescent="0.25"/>
    <row r="2" spans="2:15" ht="14.45" customHeight="1" x14ac:dyDescent="0.25">
      <c r="B2" s="12" t="s">
        <v>30</v>
      </c>
      <c r="C2" s="14" t="s">
        <v>31</v>
      </c>
      <c r="D2" s="14" t="s">
        <v>33</v>
      </c>
      <c r="E2" s="14" t="s">
        <v>34</v>
      </c>
      <c r="F2" s="12" t="s">
        <v>51</v>
      </c>
      <c r="G2" s="12"/>
      <c r="H2" s="12"/>
      <c r="I2" s="12"/>
      <c r="J2" s="12" t="s">
        <v>43</v>
      </c>
      <c r="K2" s="12"/>
      <c r="L2" s="12"/>
      <c r="M2" s="12"/>
      <c r="N2" s="17" t="s">
        <v>44</v>
      </c>
      <c r="O2" s="12" t="s">
        <v>45</v>
      </c>
    </row>
    <row r="3" spans="2:15" ht="14.45" customHeight="1" x14ac:dyDescent="0.25">
      <c r="B3" s="12"/>
      <c r="C3" s="15"/>
      <c r="D3" s="15"/>
      <c r="E3" s="15"/>
      <c r="F3" s="7" t="s">
        <v>36</v>
      </c>
      <c r="G3" s="7" t="s">
        <v>37</v>
      </c>
      <c r="H3" s="7" t="s">
        <v>38</v>
      </c>
      <c r="I3" s="7" t="s">
        <v>39</v>
      </c>
      <c r="J3" s="7" t="s">
        <v>36</v>
      </c>
      <c r="K3" s="7" t="s">
        <v>37</v>
      </c>
      <c r="L3" s="7" t="s">
        <v>38</v>
      </c>
      <c r="M3" s="7" t="s">
        <v>39</v>
      </c>
      <c r="N3" s="17"/>
      <c r="O3" s="12"/>
    </row>
    <row r="4" spans="2:15" ht="14.25" x14ac:dyDescent="0.25">
      <c r="B4" s="12"/>
      <c r="C4" s="16"/>
      <c r="D4" s="16"/>
      <c r="E4" s="16"/>
      <c r="F4" s="7" t="s">
        <v>40</v>
      </c>
      <c r="G4" s="7" t="s">
        <v>47</v>
      </c>
      <c r="H4" s="7" t="s">
        <v>41</v>
      </c>
      <c r="I4" s="7" t="s">
        <v>42</v>
      </c>
      <c r="J4" s="7" t="s">
        <v>35</v>
      </c>
      <c r="K4" s="7" t="s">
        <v>35</v>
      </c>
      <c r="L4" s="7" t="s">
        <v>35</v>
      </c>
      <c r="M4" s="7" t="s">
        <v>35</v>
      </c>
      <c r="N4" s="7" t="s">
        <v>35</v>
      </c>
      <c r="O4" s="12"/>
    </row>
    <row r="5" spans="2:15" x14ac:dyDescent="0.25">
      <c r="B5" s="1">
        <v>1</v>
      </c>
      <c r="C5" s="2" t="s">
        <v>32</v>
      </c>
      <c r="D5" s="3">
        <v>1229</v>
      </c>
      <c r="E5" s="2" t="s">
        <v>1</v>
      </c>
      <c r="F5" s="9"/>
      <c r="G5" s="9"/>
      <c r="H5" s="9"/>
      <c r="I5" s="9"/>
      <c r="J5" s="9"/>
      <c r="K5" s="9"/>
      <c r="L5" s="9"/>
      <c r="M5" s="9"/>
      <c r="N5" s="9"/>
      <c r="O5" s="9"/>
    </row>
    <row r="6" spans="2:15" x14ac:dyDescent="0.25">
      <c r="B6" s="1">
        <v>1</v>
      </c>
      <c r="C6" s="2" t="s">
        <v>32</v>
      </c>
      <c r="D6" s="3">
        <v>1229</v>
      </c>
      <c r="E6" s="2" t="s">
        <v>52</v>
      </c>
      <c r="F6" s="9"/>
      <c r="G6" s="9"/>
      <c r="H6" s="9"/>
      <c r="I6" s="9"/>
      <c r="J6" s="9"/>
      <c r="K6" s="9"/>
      <c r="L6" s="9"/>
      <c r="M6" s="9"/>
      <c r="N6" s="9"/>
      <c r="O6" s="9"/>
    </row>
    <row r="7" spans="2:15" x14ac:dyDescent="0.25">
      <c r="B7" s="1">
        <v>2</v>
      </c>
      <c r="C7" s="2" t="s">
        <v>2</v>
      </c>
      <c r="D7" s="3">
        <v>1161</v>
      </c>
      <c r="E7" s="2" t="s">
        <v>1</v>
      </c>
      <c r="F7" s="9"/>
      <c r="G7" s="9"/>
      <c r="H7" s="9"/>
      <c r="I7" s="9"/>
      <c r="J7" s="9"/>
      <c r="K7" s="9"/>
      <c r="L7" s="9"/>
      <c r="M7" s="9"/>
      <c r="N7" s="9"/>
      <c r="O7" s="9"/>
    </row>
    <row r="8" spans="2:15" x14ac:dyDescent="0.25">
      <c r="B8" s="1">
        <v>2</v>
      </c>
      <c r="C8" s="2" t="s">
        <v>2</v>
      </c>
      <c r="D8" s="3">
        <v>1161</v>
      </c>
      <c r="E8" s="2" t="s">
        <v>52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spans="2:15" x14ac:dyDescent="0.25">
      <c r="B9" s="1">
        <v>3</v>
      </c>
      <c r="C9" s="2" t="s">
        <v>3</v>
      </c>
      <c r="D9" s="3">
        <v>283</v>
      </c>
      <c r="E9" s="2" t="s">
        <v>4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spans="2:15" x14ac:dyDescent="0.25">
      <c r="B10" s="1">
        <v>3</v>
      </c>
      <c r="C10" s="2" t="s">
        <v>3</v>
      </c>
      <c r="D10" s="3">
        <v>283</v>
      </c>
      <c r="E10" s="2" t="s">
        <v>1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2:15" x14ac:dyDescent="0.25">
      <c r="B11" s="1">
        <v>3</v>
      </c>
      <c r="C11" s="2" t="s">
        <v>3</v>
      </c>
      <c r="D11" s="3">
        <v>283</v>
      </c>
      <c r="E11" s="2" t="s">
        <v>52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2:15" x14ac:dyDescent="0.25">
      <c r="B12" s="1">
        <v>4</v>
      </c>
      <c r="C12" s="2" t="s">
        <v>5</v>
      </c>
      <c r="D12" s="3">
        <v>1299</v>
      </c>
      <c r="E12" s="2" t="s">
        <v>1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2:15" x14ac:dyDescent="0.25">
      <c r="B13" s="1">
        <v>4</v>
      </c>
      <c r="C13" s="2" t="s">
        <v>5</v>
      </c>
      <c r="D13" s="3">
        <v>1299</v>
      </c>
      <c r="E13" s="2" t="s">
        <v>52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2:15" x14ac:dyDescent="0.25">
      <c r="B14" s="1">
        <v>5</v>
      </c>
      <c r="C14" s="2" t="s">
        <v>6</v>
      </c>
      <c r="D14" s="6">
        <v>1597</v>
      </c>
      <c r="E14" s="2" t="s">
        <v>1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2:15" x14ac:dyDescent="0.25">
      <c r="B15" s="1">
        <v>5</v>
      </c>
      <c r="C15" s="2" t="s">
        <v>6</v>
      </c>
      <c r="D15" s="6">
        <v>1597</v>
      </c>
      <c r="E15" s="2" t="s">
        <v>52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2:15" x14ac:dyDescent="0.25">
      <c r="B16" s="1">
        <v>6</v>
      </c>
      <c r="C16" s="2" t="s">
        <v>7</v>
      </c>
      <c r="D16" s="6">
        <v>1340</v>
      </c>
      <c r="E16" s="2" t="s">
        <v>1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2:15" x14ac:dyDescent="0.25">
      <c r="B17" s="1">
        <v>6</v>
      </c>
      <c r="C17" s="2" t="s">
        <v>7</v>
      </c>
      <c r="D17" s="6">
        <v>1340</v>
      </c>
      <c r="E17" s="2" t="s">
        <v>52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2:15" x14ac:dyDescent="0.25">
      <c r="B18" s="1">
        <v>7</v>
      </c>
      <c r="C18" s="2" t="s">
        <v>7</v>
      </c>
      <c r="D18" s="6">
        <v>1341</v>
      </c>
      <c r="E18" s="2" t="s">
        <v>1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2:15" x14ac:dyDescent="0.25">
      <c r="B19" s="1">
        <v>7</v>
      </c>
      <c r="C19" s="2" t="s">
        <v>7</v>
      </c>
      <c r="D19" s="6">
        <v>1341</v>
      </c>
      <c r="E19" s="2" t="s">
        <v>52</v>
      </c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2:15" x14ac:dyDescent="0.25">
      <c r="B20" s="1">
        <v>8</v>
      </c>
      <c r="C20" s="2" t="s">
        <v>8</v>
      </c>
      <c r="D20" s="6">
        <v>603</v>
      </c>
      <c r="E20" s="2" t="s">
        <v>1</v>
      </c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2:15" x14ac:dyDescent="0.25">
      <c r="B21" s="1">
        <v>8</v>
      </c>
      <c r="C21" s="2" t="s">
        <v>8</v>
      </c>
      <c r="D21" s="6">
        <v>603</v>
      </c>
      <c r="E21" s="2" t="s">
        <v>4</v>
      </c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2:15" x14ac:dyDescent="0.25">
      <c r="B22" s="1">
        <v>8</v>
      </c>
      <c r="C22" s="2" t="s">
        <v>8</v>
      </c>
      <c r="D22" s="6">
        <v>603</v>
      </c>
      <c r="E22" s="2" t="s">
        <v>52</v>
      </c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2:15" x14ac:dyDescent="0.25">
      <c r="B23" s="1">
        <v>9</v>
      </c>
      <c r="C23" s="2" t="s">
        <v>7</v>
      </c>
      <c r="D23" s="6">
        <v>1790</v>
      </c>
      <c r="E23" s="2" t="s">
        <v>1</v>
      </c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2:15" x14ac:dyDescent="0.25">
      <c r="B24" s="1">
        <v>9</v>
      </c>
      <c r="C24" s="2" t="s">
        <v>7</v>
      </c>
      <c r="D24" s="6">
        <v>1790</v>
      </c>
      <c r="E24" s="2" t="s">
        <v>52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2:15" x14ac:dyDescent="0.25">
      <c r="B25" s="1">
        <v>10</v>
      </c>
      <c r="C25" s="2" t="s">
        <v>9</v>
      </c>
      <c r="D25" s="6">
        <v>1835</v>
      </c>
      <c r="E25" s="2" t="s">
        <v>1</v>
      </c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2:15" x14ac:dyDescent="0.25">
      <c r="B26" s="1">
        <v>10</v>
      </c>
      <c r="C26" s="2" t="s">
        <v>9</v>
      </c>
      <c r="D26" s="6">
        <v>1835</v>
      </c>
      <c r="E26" s="2" t="s">
        <v>52</v>
      </c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2:15" x14ac:dyDescent="0.25">
      <c r="B27" s="4">
        <v>11</v>
      </c>
      <c r="C27" s="5" t="s">
        <v>10</v>
      </c>
      <c r="D27" s="6" t="s">
        <v>11</v>
      </c>
      <c r="E27" s="2" t="s">
        <v>12</v>
      </c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2:15" x14ac:dyDescent="0.25">
      <c r="B28" s="4">
        <v>11</v>
      </c>
      <c r="C28" s="5" t="s">
        <v>10</v>
      </c>
      <c r="D28" s="6" t="s">
        <v>11</v>
      </c>
      <c r="E28" s="2" t="s">
        <v>1</v>
      </c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2:15" x14ac:dyDescent="0.25">
      <c r="B29" s="4">
        <v>11</v>
      </c>
      <c r="C29" s="5" t="s">
        <v>10</v>
      </c>
      <c r="D29" s="6" t="s">
        <v>11</v>
      </c>
      <c r="E29" s="2" t="s">
        <v>52</v>
      </c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2:15" x14ac:dyDescent="0.25">
      <c r="B30" s="1">
        <v>12</v>
      </c>
      <c r="C30" s="2" t="s">
        <v>13</v>
      </c>
      <c r="D30" s="6">
        <v>1584</v>
      </c>
      <c r="E30" s="2" t="s">
        <v>1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2:15" x14ac:dyDescent="0.25">
      <c r="B31" s="1">
        <v>12</v>
      </c>
      <c r="C31" s="2" t="s">
        <v>13</v>
      </c>
      <c r="D31" s="6">
        <v>1584</v>
      </c>
      <c r="E31" s="2" t="s">
        <v>52</v>
      </c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2:15" x14ac:dyDescent="0.25">
      <c r="B32" s="1">
        <v>13</v>
      </c>
      <c r="C32" s="2" t="s">
        <v>14</v>
      </c>
      <c r="D32" s="6">
        <v>1615</v>
      </c>
      <c r="E32" s="2" t="s">
        <v>12</v>
      </c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2:15" x14ac:dyDescent="0.25">
      <c r="B33" s="1">
        <v>13</v>
      </c>
      <c r="C33" s="2" t="s">
        <v>14</v>
      </c>
      <c r="D33" s="6">
        <v>1615</v>
      </c>
      <c r="E33" s="2" t="s">
        <v>1</v>
      </c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2:15" x14ac:dyDescent="0.25">
      <c r="B34" s="1">
        <v>13</v>
      </c>
      <c r="C34" s="2" t="s">
        <v>14</v>
      </c>
      <c r="D34" s="6">
        <v>1615</v>
      </c>
      <c r="E34" s="2" t="s">
        <v>52</v>
      </c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2:15" x14ac:dyDescent="0.25">
      <c r="B35" s="1">
        <v>14</v>
      </c>
      <c r="C35" s="2" t="s">
        <v>15</v>
      </c>
      <c r="D35" s="6">
        <v>1840</v>
      </c>
      <c r="E35" s="2" t="s">
        <v>12</v>
      </c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2:15" x14ac:dyDescent="0.25">
      <c r="B36" s="1">
        <v>14</v>
      </c>
      <c r="C36" s="2" t="s">
        <v>15</v>
      </c>
      <c r="D36" s="6">
        <v>1840</v>
      </c>
      <c r="E36" s="2" t="s">
        <v>1</v>
      </c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2:15" x14ac:dyDescent="0.25">
      <c r="B37" s="1">
        <v>14</v>
      </c>
      <c r="C37" s="2" t="s">
        <v>15</v>
      </c>
      <c r="D37" s="6">
        <v>1840</v>
      </c>
      <c r="E37" s="2" t="s">
        <v>52</v>
      </c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2:15" x14ac:dyDescent="0.25">
      <c r="B38" s="1">
        <v>15</v>
      </c>
      <c r="C38" s="2" t="s">
        <v>16</v>
      </c>
      <c r="D38" s="6">
        <v>1389</v>
      </c>
      <c r="E38" s="2" t="s">
        <v>1</v>
      </c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2:15" x14ac:dyDescent="0.25">
      <c r="B39" s="1">
        <v>15</v>
      </c>
      <c r="C39" s="2" t="s">
        <v>16</v>
      </c>
      <c r="D39" s="6">
        <v>1389</v>
      </c>
      <c r="E39" s="2" t="s">
        <v>52</v>
      </c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2:15" x14ac:dyDescent="0.25">
      <c r="B40" s="1">
        <v>16</v>
      </c>
      <c r="C40" s="2" t="s">
        <v>17</v>
      </c>
      <c r="D40" s="6">
        <v>1356</v>
      </c>
      <c r="E40" s="2" t="s">
        <v>1</v>
      </c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2:15" x14ac:dyDescent="0.25">
      <c r="B41" s="1">
        <v>16</v>
      </c>
      <c r="C41" s="2" t="s">
        <v>17</v>
      </c>
      <c r="D41" s="6">
        <v>1356</v>
      </c>
      <c r="E41" s="2" t="s">
        <v>52</v>
      </c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2:15" x14ac:dyDescent="0.25">
      <c r="B42" s="1">
        <v>17</v>
      </c>
      <c r="C42" s="2" t="s">
        <v>18</v>
      </c>
      <c r="D42" s="6">
        <v>266</v>
      </c>
      <c r="E42" s="2" t="s">
        <v>12</v>
      </c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2:15" x14ac:dyDescent="0.25">
      <c r="B43" s="1">
        <v>17</v>
      </c>
      <c r="C43" s="2" t="s">
        <v>18</v>
      </c>
      <c r="D43" s="6">
        <v>266</v>
      </c>
      <c r="E43" s="2" t="s">
        <v>1</v>
      </c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2:15" x14ac:dyDescent="0.25">
      <c r="B44" s="1">
        <v>17</v>
      </c>
      <c r="C44" s="2" t="s">
        <v>18</v>
      </c>
      <c r="D44" s="6">
        <v>266</v>
      </c>
      <c r="E44" s="2" t="s">
        <v>52</v>
      </c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2:15" x14ac:dyDescent="0.25">
      <c r="B45" s="1">
        <v>18</v>
      </c>
      <c r="C45" s="2" t="s">
        <v>19</v>
      </c>
      <c r="D45" s="6">
        <v>1139</v>
      </c>
      <c r="E45" s="2" t="s">
        <v>1</v>
      </c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2:15" x14ac:dyDescent="0.25">
      <c r="B46" s="1">
        <v>18</v>
      </c>
      <c r="C46" s="2" t="s">
        <v>19</v>
      </c>
      <c r="D46" s="6">
        <v>1139</v>
      </c>
      <c r="E46" s="2" t="s">
        <v>52</v>
      </c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2:15" x14ac:dyDescent="0.25">
      <c r="B47" s="1">
        <v>19</v>
      </c>
      <c r="C47" s="2" t="s">
        <v>19</v>
      </c>
      <c r="D47" s="6">
        <v>1202</v>
      </c>
      <c r="E47" s="2" t="s">
        <v>1</v>
      </c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2:15" x14ac:dyDescent="0.25">
      <c r="B48" s="1">
        <v>19</v>
      </c>
      <c r="C48" s="2" t="s">
        <v>19</v>
      </c>
      <c r="D48" s="6">
        <v>1202</v>
      </c>
      <c r="E48" s="2" t="s">
        <v>52</v>
      </c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2:15" x14ac:dyDescent="0.25">
      <c r="B49" s="1">
        <v>20</v>
      </c>
      <c r="C49" s="2" t="s">
        <v>20</v>
      </c>
      <c r="D49" s="6">
        <v>1159</v>
      </c>
      <c r="E49" s="2" t="s">
        <v>1</v>
      </c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2:15" x14ac:dyDescent="0.25">
      <c r="B50" s="1">
        <v>20</v>
      </c>
      <c r="C50" s="2" t="s">
        <v>20</v>
      </c>
      <c r="D50" s="6">
        <v>1159</v>
      </c>
      <c r="E50" s="2" t="s">
        <v>52</v>
      </c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2:15" x14ac:dyDescent="0.25">
      <c r="B51" s="1">
        <v>21</v>
      </c>
      <c r="C51" s="2" t="s">
        <v>21</v>
      </c>
      <c r="D51" s="6">
        <v>908</v>
      </c>
      <c r="E51" s="2" t="s">
        <v>22</v>
      </c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2:15" x14ac:dyDescent="0.25">
      <c r="B52" s="1">
        <v>21</v>
      </c>
      <c r="C52" s="2" t="s">
        <v>21</v>
      </c>
      <c r="D52" s="6">
        <v>908</v>
      </c>
      <c r="E52" s="2" t="s">
        <v>1</v>
      </c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2:15" x14ac:dyDescent="0.25">
      <c r="B53" s="1">
        <v>21</v>
      </c>
      <c r="C53" s="2" t="s">
        <v>21</v>
      </c>
      <c r="D53" s="6">
        <v>908</v>
      </c>
      <c r="E53" s="2" t="s">
        <v>52</v>
      </c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2:15" x14ac:dyDescent="0.25">
      <c r="B54" s="1">
        <v>22</v>
      </c>
      <c r="C54" s="2" t="s">
        <v>23</v>
      </c>
      <c r="D54" s="6">
        <v>1355</v>
      </c>
      <c r="E54" s="2" t="s">
        <v>12</v>
      </c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2:15" x14ac:dyDescent="0.25">
      <c r="B55" s="1">
        <v>22</v>
      </c>
      <c r="C55" s="2" t="s">
        <v>23</v>
      </c>
      <c r="D55" s="6">
        <v>1355</v>
      </c>
      <c r="E55" s="2" t="s">
        <v>1</v>
      </c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2:15" x14ac:dyDescent="0.25">
      <c r="B56" s="1">
        <v>22</v>
      </c>
      <c r="C56" s="2" t="s">
        <v>23</v>
      </c>
      <c r="D56" s="6">
        <v>1355</v>
      </c>
      <c r="E56" s="2" t="s">
        <v>22</v>
      </c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2:15" x14ac:dyDescent="0.25">
      <c r="B57" s="1">
        <v>22</v>
      </c>
      <c r="C57" s="2" t="s">
        <v>23</v>
      </c>
      <c r="D57" s="6">
        <v>1355</v>
      </c>
      <c r="E57" s="2" t="s">
        <v>52</v>
      </c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2:15" x14ac:dyDescent="0.25">
      <c r="B58" s="1">
        <v>23</v>
      </c>
      <c r="C58" s="2" t="s">
        <v>24</v>
      </c>
      <c r="D58" s="6">
        <v>1160</v>
      </c>
      <c r="E58" s="2" t="s">
        <v>22</v>
      </c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2:15" x14ac:dyDescent="0.25">
      <c r="B59" s="1">
        <v>23</v>
      </c>
      <c r="C59" s="2" t="s">
        <v>24</v>
      </c>
      <c r="D59" s="6">
        <v>1160</v>
      </c>
      <c r="E59" s="2" t="s">
        <v>1</v>
      </c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2:15" x14ac:dyDescent="0.25">
      <c r="B60" s="1">
        <v>23</v>
      </c>
      <c r="C60" s="2" t="s">
        <v>24</v>
      </c>
      <c r="D60" s="6">
        <v>1160</v>
      </c>
      <c r="E60" s="2" t="s">
        <v>52</v>
      </c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2:15" x14ac:dyDescent="0.25">
      <c r="B61" s="1">
        <v>24</v>
      </c>
      <c r="C61" s="2" t="s">
        <v>25</v>
      </c>
      <c r="D61" s="6">
        <v>168</v>
      </c>
      <c r="E61" s="2" t="s">
        <v>22</v>
      </c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2:15" x14ac:dyDescent="0.25">
      <c r="B62" s="1">
        <v>24</v>
      </c>
      <c r="C62" s="2" t="s">
        <v>25</v>
      </c>
      <c r="D62" s="6">
        <v>168</v>
      </c>
      <c r="E62" s="2" t="s">
        <v>1</v>
      </c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2:15" x14ac:dyDescent="0.25">
      <c r="B63" s="1">
        <v>24</v>
      </c>
      <c r="C63" s="2" t="s">
        <v>25</v>
      </c>
      <c r="D63" s="6">
        <v>168</v>
      </c>
      <c r="E63" s="2" t="s">
        <v>52</v>
      </c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2:15" x14ac:dyDescent="0.25">
      <c r="B64" s="1">
        <v>25</v>
      </c>
      <c r="C64" s="2" t="s">
        <v>26</v>
      </c>
      <c r="D64" s="6">
        <v>569</v>
      </c>
      <c r="E64" s="2" t="s">
        <v>1</v>
      </c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2:15" x14ac:dyDescent="0.25">
      <c r="B65" s="1">
        <v>25</v>
      </c>
      <c r="C65" s="2" t="s">
        <v>26</v>
      </c>
      <c r="D65" s="6">
        <v>569</v>
      </c>
      <c r="E65" s="2" t="s">
        <v>52</v>
      </c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2:15" x14ac:dyDescent="0.25">
      <c r="B66" s="1">
        <v>26</v>
      </c>
      <c r="C66" s="2" t="s">
        <v>27</v>
      </c>
      <c r="D66" s="6">
        <v>1613</v>
      </c>
      <c r="E66" s="2" t="s">
        <v>1</v>
      </c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2:15" x14ac:dyDescent="0.25">
      <c r="B67" s="1">
        <v>26</v>
      </c>
      <c r="C67" s="2" t="s">
        <v>27</v>
      </c>
      <c r="D67" s="6">
        <v>1613</v>
      </c>
      <c r="E67" s="2" t="s">
        <v>52</v>
      </c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2:15" x14ac:dyDescent="0.25">
      <c r="B68" s="1">
        <v>27</v>
      </c>
      <c r="C68" s="2" t="s">
        <v>28</v>
      </c>
      <c r="D68" s="6">
        <v>1256</v>
      </c>
      <c r="E68" s="2" t="s">
        <v>29</v>
      </c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2:15" x14ac:dyDescent="0.25">
      <c r="B69" s="1">
        <v>27</v>
      </c>
      <c r="C69" s="2" t="s">
        <v>28</v>
      </c>
      <c r="D69" s="6">
        <v>1256</v>
      </c>
      <c r="E69" s="2" t="s">
        <v>1</v>
      </c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2:15" x14ac:dyDescent="0.25">
      <c r="B70" s="1">
        <v>27</v>
      </c>
      <c r="C70" s="2" t="s">
        <v>28</v>
      </c>
      <c r="D70" s="6">
        <v>1256</v>
      </c>
      <c r="E70" s="2" t="s">
        <v>52</v>
      </c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2:15" x14ac:dyDescent="0.25">
      <c r="B71" s="13" t="s">
        <v>46</v>
      </c>
      <c r="C71" s="13"/>
      <c r="D71" s="13"/>
      <c r="E71" s="13"/>
      <c r="F71" s="10">
        <f>SUM(F5:F70)</f>
        <v>0</v>
      </c>
      <c r="G71" s="10">
        <f t="shared" ref="G71:M71" si="0">SUM(G5:G70)</f>
        <v>0</v>
      </c>
      <c r="H71" s="10">
        <f t="shared" si="0"/>
        <v>0</v>
      </c>
      <c r="I71" s="10">
        <f t="shared" si="0"/>
        <v>0</v>
      </c>
      <c r="J71" s="10">
        <f t="shared" si="0"/>
        <v>0</v>
      </c>
      <c r="K71" s="10">
        <f t="shared" si="0"/>
        <v>0</v>
      </c>
      <c r="L71" s="10">
        <f t="shared" si="0"/>
        <v>0</v>
      </c>
      <c r="M71" s="10">
        <f t="shared" si="0"/>
        <v>0</v>
      </c>
      <c r="N71" s="10">
        <f>SUM(N5:N70)</f>
        <v>0</v>
      </c>
      <c r="O71" s="11" t="s">
        <v>0</v>
      </c>
    </row>
    <row r="73" spans="2:15" x14ac:dyDescent="0.25">
      <c r="B73" s="9" t="s">
        <v>48</v>
      </c>
      <c r="C73" s="10">
        <f>F71+G71+H71/3.6</f>
        <v>0</v>
      </c>
      <c r="D73" s="9" t="s">
        <v>40</v>
      </c>
    </row>
    <row r="74" spans="2:15" ht="14.25" x14ac:dyDescent="0.25">
      <c r="B74" s="9" t="s">
        <v>50</v>
      </c>
      <c r="C74" s="10">
        <f>I71</f>
        <v>0</v>
      </c>
      <c r="D74" s="9" t="s">
        <v>42</v>
      </c>
    </row>
    <row r="75" spans="2:15" x14ac:dyDescent="0.25">
      <c r="B75" s="9" t="s">
        <v>49</v>
      </c>
      <c r="C75" s="10">
        <f>J71+K71+L71+M71</f>
        <v>0</v>
      </c>
      <c r="D75" s="9" t="s">
        <v>35</v>
      </c>
    </row>
  </sheetData>
  <mergeCells count="9">
    <mergeCell ref="O2:O4"/>
    <mergeCell ref="B71:E71"/>
    <mergeCell ref="J2:M2"/>
    <mergeCell ref="E2:E4"/>
    <mergeCell ref="D2:D4"/>
    <mergeCell ref="C2:C4"/>
    <mergeCell ref="B2:B4"/>
    <mergeCell ref="N2:N3"/>
    <mergeCell ref="F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B5A3E-F455-425F-89E7-E2AB8BFBE5EA}">
  <dimension ref="A1:A2"/>
  <sheetViews>
    <sheetView tabSelected="1" workbookViewId="0">
      <selection activeCell="A7" sqref="A7"/>
    </sheetView>
  </sheetViews>
  <sheetFormatPr defaultRowHeight="15" x14ac:dyDescent="0.25"/>
  <cols>
    <col min="1" max="1" width="106" customWidth="1"/>
  </cols>
  <sheetData>
    <row r="1" spans="1:1" ht="36.75" customHeight="1" x14ac:dyDescent="0.25">
      <c r="A1" s="18" t="s">
        <v>53</v>
      </c>
    </row>
    <row r="2" spans="1:1" ht="24.75" customHeight="1" x14ac:dyDescent="0.25">
      <c r="A2" t="s">
        <v>54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Souhrn_nabidky</vt:lpstr>
      <vt:lpstr>Pokyny k vyplnění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pol0023</dc:creator>
  <cp:lastModifiedBy>Navrkalova Katerina</cp:lastModifiedBy>
  <dcterms:created xsi:type="dcterms:W3CDTF">2015-06-05T18:19:34Z</dcterms:created>
  <dcterms:modified xsi:type="dcterms:W3CDTF">2024-03-15T13:50:01Z</dcterms:modified>
</cp:coreProperties>
</file>